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G14" i="1" l="1"/>
  <c r="F14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17" i="1"/>
  <c r="G17" i="1" s="1"/>
  <c r="G32" i="1" s="1"/>
  <c r="F32" i="1" l="1"/>
</calcChain>
</file>

<file path=xl/sharedStrings.xml><?xml version="1.0" encoding="utf-8"?>
<sst xmlns="http://schemas.openxmlformats.org/spreadsheetml/2006/main" count="82" uniqueCount="50">
  <si>
    <t>Planowany roczny zakup</t>
  </si>
  <si>
    <t>Jednostka miary</t>
  </si>
  <si>
    <t>Cena jednostkowa netto (zł)</t>
  </si>
  <si>
    <t>Łączna wartość brutto (zł)</t>
  </si>
  <si>
    <t>1.</t>
  </si>
  <si>
    <r>
      <t>Papier ksero A4 80 g/m</t>
    </r>
    <r>
      <rPr>
        <sz val="11"/>
        <color theme="1"/>
        <rFont val="DejaVu Sans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 xml:space="preserve"> biały</t>
    </r>
  </si>
  <si>
    <t>ryza</t>
  </si>
  <si>
    <t>2.</t>
  </si>
  <si>
    <t>Papier ksero A4 160 g/m² biały</t>
  </si>
  <si>
    <t>3.</t>
  </si>
  <si>
    <t>4.</t>
  </si>
  <si>
    <t>Papier ksero A3 80 g/m² biały</t>
  </si>
  <si>
    <t>5.</t>
  </si>
  <si>
    <t>6.</t>
  </si>
  <si>
    <t>7.</t>
  </si>
  <si>
    <t>szt.</t>
  </si>
  <si>
    <t>8.</t>
  </si>
  <si>
    <t>9.</t>
  </si>
  <si>
    <t>Papier ksero A4 200 g/m² biały</t>
  </si>
  <si>
    <t>Papier ksero A4 250 g/m² biały</t>
  </si>
  <si>
    <t>Papier ksero A3 160 g/m² biały</t>
  </si>
  <si>
    <t xml:space="preserve">Papier do plotera HP Design Jet T830 MFP A1 (594*50m) 80g/m² biały </t>
  </si>
  <si>
    <t xml:space="preserve">Papier do plotera HP Design Jet T830 MFP A2 (420*50m) 80g/m² biały </t>
  </si>
  <si>
    <t xml:space="preserve">Papier do plotera HP Design Jet T830 MFP A3 (297*50m) 80g/m² biały </t>
  </si>
  <si>
    <t>10.</t>
  </si>
  <si>
    <t>11.</t>
  </si>
  <si>
    <t>12.</t>
  </si>
  <si>
    <t>13.</t>
  </si>
  <si>
    <t>14.</t>
  </si>
  <si>
    <t>15.</t>
  </si>
  <si>
    <t>Brother HL-L8260CDW (TN423) -CYAN (4000 str.)</t>
  </si>
  <si>
    <t>Brother HL-L8260CDW (TN423) -BALCK (6500 str.)</t>
  </si>
  <si>
    <t>BROTHER HL-L5100DN (TN3480) – BLACK (8000str.)</t>
  </si>
  <si>
    <t>HP LaserJet P1606DN – BLACK (2600 stron)</t>
  </si>
  <si>
    <t>HP LASER JET PRO M402DN (HT-26XN) – BLACK (9000 stron)</t>
  </si>
  <si>
    <t>HP LASER JET P2055DN – BLACK</t>
  </si>
  <si>
    <t>EPSON M2300 – BLACK – (8000 stron)</t>
  </si>
  <si>
    <t>Konica Minolta Bizhub C458 (TN514) - black</t>
  </si>
  <si>
    <t>Konica Minolta Bizhub C458 (TN514) - yellow</t>
  </si>
  <si>
    <t>Brother HL-L8260CDW (TN423) -YELLOW (4000 stron)</t>
  </si>
  <si>
    <t>Brother HL-L8260CDW (TN423) -MAGENTA (4000 stron)</t>
  </si>
  <si>
    <t>Konica Minolta Bizhub C458 (TN514) - magenta</t>
  </si>
  <si>
    <t>Konica Minolta Bizhub C458 (TN514) - cyan</t>
  </si>
  <si>
    <t>Konica Minolta Bizhub 223 - black</t>
  </si>
  <si>
    <t>Brother HL-B2080DW - BLACK</t>
  </si>
  <si>
    <t>Łączna wartość netto (zł)</t>
  </si>
  <si>
    <t>CZĘŚĆ I - ARTYKUŁY PAPIERNICZE</t>
  </si>
  <si>
    <t>CZEŚĆ II - TONERY</t>
  </si>
  <si>
    <t>SUMA:</t>
  </si>
  <si>
    <t>Załącznik Nr 2 - Szczegółowy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</si>
</sst>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DejaVu Sans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/>
    <xf numFmtId="0" fontId="0" fillId="4" borderId="0" xfId="0" applyFill="1"/>
    <xf numFmtId="2" fontId="5" fillId="5" borderId="3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0" borderId="0" xfId="0" applyFont="1" applyFill="1"/>
    <xf numFmtId="2" fontId="1" fillId="0" borderId="0" xfId="0" applyNumberFormat="1" applyFont="1" applyFill="1"/>
    <xf numFmtId="0" fontId="5" fillId="5" borderId="1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2" sqref="C2"/>
    </sheetView>
  </sheetViews>
  <sheetFormatPr defaultRowHeight="15" x14ac:dyDescent="0.25"/>
  <cols>
    <col min="1" max="1" width="10.28515625" customWidth="1"/>
    <col min="2" max="2" width="39" customWidth="1"/>
    <col min="3" max="3" width="12.28515625" customWidth="1"/>
    <col min="4" max="4" width="12.5703125" customWidth="1"/>
    <col min="5" max="5" width="14" customWidth="1"/>
    <col min="6" max="6" width="15.28515625" customWidth="1"/>
    <col min="7" max="7" width="17.85546875" customWidth="1"/>
  </cols>
  <sheetData>
    <row r="1" spans="1:7" x14ac:dyDescent="0.25">
      <c r="A1" s="26" t="s">
        <v>49</v>
      </c>
      <c r="B1" s="26"/>
      <c r="C1" s="26"/>
      <c r="D1" s="26"/>
      <c r="E1" s="26"/>
      <c r="F1" s="26"/>
      <c r="G1" s="26"/>
    </row>
    <row r="3" spans="1:7" ht="45" x14ac:dyDescent="0.25">
      <c r="A3" s="1"/>
      <c r="B3" s="2"/>
      <c r="C3" s="3" t="s">
        <v>0</v>
      </c>
      <c r="D3" s="3" t="s">
        <v>1</v>
      </c>
      <c r="E3" s="3" t="s">
        <v>2</v>
      </c>
      <c r="F3" s="3" t="s">
        <v>45</v>
      </c>
      <c r="G3" s="3" t="s">
        <v>3</v>
      </c>
    </row>
    <row r="4" spans="1:7" x14ac:dyDescent="0.25">
      <c r="A4" s="14" t="s">
        <v>46</v>
      </c>
      <c r="B4" s="15"/>
      <c r="C4" s="15"/>
      <c r="D4" s="15"/>
      <c r="E4" s="15"/>
      <c r="F4" s="15"/>
      <c r="G4" s="16"/>
    </row>
    <row r="5" spans="1:7" x14ac:dyDescent="0.25">
      <c r="A5" s="4" t="s">
        <v>4</v>
      </c>
      <c r="B5" s="4" t="s">
        <v>5</v>
      </c>
      <c r="C5" s="5">
        <v>687</v>
      </c>
      <c r="D5" s="5" t="s">
        <v>6</v>
      </c>
      <c r="E5" s="9"/>
      <c r="F5" s="11">
        <f>C5*E5</f>
        <v>0</v>
      </c>
      <c r="G5" s="11">
        <f>F5*123%</f>
        <v>0</v>
      </c>
    </row>
    <row r="6" spans="1:7" x14ac:dyDescent="0.25">
      <c r="A6" s="4" t="s">
        <v>7</v>
      </c>
      <c r="B6" s="4" t="s">
        <v>8</v>
      </c>
      <c r="C6" s="5">
        <v>10</v>
      </c>
      <c r="D6" s="5" t="s">
        <v>6</v>
      </c>
      <c r="E6" s="9"/>
      <c r="F6" s="11">
        <f>C6*E6</f>
        <v>0</v>
      </c>
      <c r="G6" s="11">
        <f t="shared" ref="G6:G13" si="0">F6*123%</f>
        <v>0</v>
      </c>
    </row>
    <row r="7" spans="1:7" x14ac:dyDescent="0.25">
      <c r="A7" s="4" t="s">
        <v>9</v>
      </c>
      <c r="B7" s="4" t="s">
        <v>18</v>
      </c>
      <c r="C7" s="5">
        <v>5</v>
      </c>
      <c r="D7" s="5" t="s">
        <v>6</v>
      </c>
      <c r="E7" s="9"/>
      <c r="F7" s="11">
        <f>C7*E7</f>
        <v>0</v>
      </c>
      <c r="G7" s="11">
        <f t="shared" si="0"/>
        <v>0</v>
      </c>
    </row>
    <row r="8" spans="1:7" x14ac:dyDescent="0.25">
      <c r="A8" s="4" t="s">
        <v>10</v>
      </c>
      <c r="B8" s="4" t="s">
        <v>19</v>
      </c>
      <c r="C8" s="5">
        <v>5</v>
      </c>
      <c r="D8" s="5" t="s">
        <v>6</v>
      </c>
      <c r="E8" s="9"/>
      <c r="F8" s="11">
        <f>C8*E8</f>
        <v>0</v>
      </c>
      <c r="G8" s="11">
        <f t="shared" si="0"/>
        <v>0</v>
      </c>
    </row>
    <row r="9" spans="1:7" x14ac:dyDescent="0.25">
      <c r="A9" s="4" t="s">
        <v>12</v>
      </c>
      <c r="B9" s="4" t="s">
        <v>11</v>
      </c>
      <c r="C9" s="5">
        <v>15</v>
      </c>
      <c r="D9" s="5" t="s">
        <v>6</v>
      </c>
      <c r="E9" s="9"/>
      <c r="F9" s="11">
        <f t="shared" ref="F9:F13" si="1">C9*E9</f>
        <v>0</v>
      </c>
      <c r="G9" s="11">
        <f t="shared" si="0"/>
        <v>0</v>
      </c>
    </row>
    <row r="10" spans="1:7" x14ac:dyDescent="0.25">
      <c r="A10" s="4" t="s">
        <v>13</v>
      </c>
      <c r="B10" s="4" t="s">
        <v>20</v>
      </c>
      <c r="C10" s="5">
        <v>5</v>
      </c>
      <c r="D10" s="5" t="s">
        <v>6</v>
      </c>
      <c r="E10" s="9"/>
      <c r="F10" s="11">
        <f t="shared" si="1"/>
        <v>0</v>
      </c>
      <c r="G10" s="11">
        <f t="shared" si="0"/>
        <v>0</v>
      </c>
    </row>
    <row r="11" spans="1:7" ht="30" x14ac:dyDescent="0.25">
      <c r="A11" s="4" t="s">
        <v>14</v>
      </c>
      <c r="B11" s="6" t="s">
        <v>21</v>
      </c>
      <c r="C11" s="5">
        <v>3</v>
      </c>
      <c r="D11" s="5" t="s">
        <v>15</v>
      </c>
      <c r="E11" s="9"/>
      <c r="F11" s="11">
        <f t="shared" si="1"/>
        <v>0</v>
      </c>
      <c r="G11" s="11">
        <f t="shared" si="0"/>
        <v>0</v>
      </c>
    </row>
    <row r="12" spans="1:7" ht="30" x14ac:dyDescent="0.25">
      <c r="A12" s="4" t="s">
        <v>16</v>
      </c>
      <c r="B12" s="6" t="s">
        <v>22</v>
      </c>
      <c r="C12" s="5">
        <v>3</v>
      </c>
      <c r="D12" s="5" t="s">
        <v>15</v>
      </c>
      <c r="E12" s="9"/>
      <c r="F12" s="11">
        <f t="shared" si="1"/>
        <v>0</v>
      </c>
      <c r="G12" s="11">
        <f t="shared" si="0"/>
        <v>0</v>
      </c>
    </row>
    <row r="13" spans="1:7" ht="30" x14ac:dyDescent="0.25">
      <c r="A13" s="4" t="s">
        <v>17</v>
      </c>
      <c r="B13" s="6" t="s">
        <v>23</v>
      </c>
      <c r="C13" s="5">
        <v>3</v>
      </c>
      <c r="D13" s="5" t="s">
        <v>15</v>
      </c>
      <c r="E13" s="9"/>
      <c r="F13" s="11">
        <f t="shared" si="1"/>
        <v>0</v>
      </c>
      <c r="G13" s="11">
        <f t="shared" si="0"/>
        <v>0</v>
      </c>
    </row>
    <row r="14" spans="1:7" x14ac:dyDescent="0.25">
      <c r="A14" s="23" t="s">
        <v>48</v>
      </c>
      <c r="B14" s="24"/>
      <c r="C14" s="24"/>
      <c r="D14" s="24"/>
      <c r="E14" s="25"/>
      <c r="F14" s="13">
        <f>SUM(F5:F13)</f>
        <v>0</v>
      </c>
      <c r="G14" s="13">
        <f>SUM(G5:G13)</f>
        <v>0</v>
      </c>
    </row>
    <row r="15" spans="1:7" s="12" customFormat="1" x14ac:dyDescent="0.25">
      <c r="A15" s="17"/>
      <c r="B15" s="18"/>
      <c r="C15" s="18"/>
      <c r="D15" s="18"/>
      <c r="E15" s="18"/>
      <c r="F15" s="18"/>
      <c r="G15" s="19"/>
    </row>
    <row r="16" spans="1:7" x14ac:dyDescent="0.25">
      <c r="A16" s="14" t="s">
        <v>47</v>
      </c>
      <c r="B16" s="20"/>
      <c r="C16" s="15"/>
      <c r="D16" s="15"/>
      <c r="E16" s="15"/>
      <c r="F16" s="15"/>
      <c r="G16" s="16"/>
    </row>
    <row r="17" spans="1:7" ht="27.6" x14ac:dyDescent="0.3">
      <c r="A17" s="1" t="s">
        <v>4</v>
      </c>
      <c r="B17" s="7" t="s">
        <v>39</v>
      </c>
      <c r="C17" s="10">
        <v>11</v>
      </c>
      <c r="D17" s="8" t="s">
        <v>15</v>
      </c>
      <c r="E17" s="9"/>
      <c r="F17" s="11">
        <f>C17*E17</f>
        <v>0</v>
      </c>
      <c r="G17" s="11">
        <f>F17*123%</f>
        <v>0</v>
      </c>
    </row>
    <row r="18" spans="1:7" ht="27.6" x14ac:dyDescent="0.3">
      <c r="A18" s="1" t="s">
        <v>7</v>
      </c>
      <c r="B18" s="7" t="s">
        <v>40</v>
      </c>
      <c r="C18" s="10">
        <v>11</v>
      </c>
      <c r="D18" s="8" t="s">
        <v>15</v>
      </c>
      <c r="E18" s="9"/>
      <c r="F18" s="11">
        <f t="shared" ref="F18:F31" si="2">C18*E18</f>
        <v>0</v>
      </c>
      <c r="G18" s="11">
        <f t="shared" ref="G18:G31" si="3">F18*123%</f>
        <v>0</v>
      </c>
    </row>
    <row r="19" spans="1:7" ht="27.6" x14ac:dyDescent="0.3">
      <c r="A19" s="1" t="s">
        <v>9</v>
      </c>
      <c r="B19" s="7" t="s">
        <v>30</v>
      </c>
      <c r="C19" s="10">
        <v>11</v>
      </c>
      <c r="D19" s="8" t="s">
        <v>15</v>
      </c>
      <c r="E19" s="9"/>
      <c r="F19" s="11">
        <f t="shared" si="2"/>
        <v>0</v>
      </c>
      <c r="G19" s="11">
        <f t="shared" si="3"/>
        <v>0</v>
      </c>
    </row>
    <row r="20" spans="1:7" ht="26.45" customHeight="1" x14ac:dyDescent="0.3">
      <c r="A20" s="1" t="s">
        <v>10</v>
      </c>
      <c r="B20" s="7" t="s">
        <v>31</v>
      </c>
      <c r="C20" s="10">
        <v>12</v>
      </c>
      <c r="D20" s="8" t="s">
        <v>15</v>
      </c>
      <c r="E20" s="9"/>
      <c r="F20" s="11">
        <f t="shared" si="2"/>
        <v>0</v>
      </c>
      <c r="G20" s="11">
        <f t="shared" si="3"/>
        <v>0</v>
      </c>
    </row>
    <row r="21" spans="1:7" ht="28.9" customHeight="1" x14ac:dyDescent="0.25">
      <c r="A21" s="1" t="s">
        <v>12</v>
      </c>
      <c r="B21" s="7" t="s">
        <v>32</v>
      </c>
      <c r="C21" s="10">
        <v>11</v>
      </c>
      <c r="D21" s="8" t="s">
        <v>15</v>
      </c>
      <c r="E21" s="9"/>
      <c r="F21" s="11">
        <f t="shared" si="2"/>
        <v>0</v>
      </c>
      <c r="G21" s="11">
        <f t="shared" si="3"/>
        <v>0</v>
      </c>
    </row>
    <row r="22" spans="1:7" x14ac:dyDescent="0.25">
      <c r="A22" s="1" t="s">
        <v>13</v>
      </c>
      <c r="B22" s="7" t="s">
        <v>33</v>
      </c>
      <c r="C22" s="10">
        <v>3</v>
      </c>
      <c r="D22" s="8" t="s">
        <v>15</v>
      </c>
      <c r="E22" s="9"/>
      <c r="F22" s="11">
        <f t="shared" si="2"/>
        <v>0</v>
      </c>
      <c r="G22" s="11">
        <f t="shared" si="3"/>
        <v>0</v>
      </c>
    </row>
    <row r="23" spans="1:7" ht="28.9" customHeight="1" x14ac:dyDescent="0.25">
      <c r="A23" s="1" t="s">
        <v>14</v>
      </c>
      <c r="B23" s="7" t="s">
        <v>34</v>
      </c>
      <c r="C23" s="10">
        <v>5</v>
      </c>
      <c r="D23" s="8" t="s">
        <v>15</v>
      </c>
      <c r="E23" s="9"/>
      <c r="F23" s="11">
        <f t="shared" si="2"/>
        <v>0</v>
      </c>
      <c r="G23" s="11">
        <f t="shared" si="3"/>
        <v>0</v>
      </c>
    </row>
    <row r="24" spans="1:7" ht="14.45" x14ac:dyDescent="0.3">
      <c r="A24" s="1" t="s">
        <v>16</v>
      </c>
      <c r="B24" s="7" t="s">
        <v>44</v>
      </c>
      <c r="C24" s="10">
        <v>7</v>
      </c>
      <c r="D24" s="8" t="s">
        <v>15</v>
      </c>
      <c r="E24" s="9"/>
      <c r="F24" s="11">
        <f t="shared" si="2"/>
        <v>0</v>
      </c>
      <c r="G24" s="11">
        <f t="shared" si="3"/>
        <v>0</v>
      </c>
    </row>
    <row r="25" spans="1:7" x14ac:dyDescent="0.25">
      <c r="A25" s="1" t="s">
        <v>17</v>
      </c>
      <c r="B25" s="7" t="s">
        <v>35</v>
      </c>
      <c r="C25" s="10">
        <v>2</v>
      </c>
      <c r="D25" s="8" t="s">
        <v>15</v>
      </c>
      <c r="E25" s="9"/>
      <c r="F25" s="11">
        <f t="shared" si="2"/>
        <v>0</v>
      </c>
      <c r="G25" s="11">
        <f t="shared" si="3"/>
        <v>0</v>
      </c>
    </row>
    <row r="26" spans="1:7" x14ac:dyDescent="0.25">
      <c r="A26" s="1" t="s">
        <v>24</v>
      </c>
      <c r="B26" s="7" t="s">
        <v>36</v>
      </c>
      <c r="C26" s="10">
        <v>2</v>
      </c>
      <c r="D26" s="8" t="s">
        <v>15</v>
      </c>
      <c r="E26" s="9"/>
      <c r="F26" s="11">
        <f t="shared" si="2"/>
        <v>0</v>
      </c>
      <c r="G26" s="11">
        <f t="shared" si="3"/>
        <v>0</v>
      </c>
    </row>
    <row r="27" spans="1:7" ht="14.45" x14ac:dyDescent="0.3">
      <c r="A27" s="1" t="s">
        <v>25</v>
      </c>
      <c r="B27" s="7" t="s">
        <v>37</v>
      </c>
      <c r="C27" s="10">
        <v>6</v>
      </c>
      <c r="D27" s="8" t="s">
        <v>15</v>
      </c>
      <c r="E27" s="9"/>
      <c r="F27" s="11">
        <f t="shared" si="2"/>
        <v>0</v>
      </c>
      <c r="G27" s="11">
        <f t="shared" si="3"/>
        <v>0</v>
      </c>
    </row>
    <row r="28" spans="1:7" ht="14.45" x14ac:dyDescent="0.3">
      <c r="A28" s="1" t="s">
        <v>26</v>
      </c>
      <c r="B28" s="7" t="s">
        <v>38</v>
      </c>
      <c r="C28" s="10">
        <v>4</v>
      </c>
      <c r="D28" s="8" t="s">
        <v>15</v>
      </c>
      <c r="E28" s="9"/>
      <c r="F28" s="11">
        <f t="shared" si="2"/>
        <v>0</v>
      </c>
      <c r="G28" s="11">
        <f t="shared" si="3"/>
        <v>0</v>
      </c>
    </row>
    <row r="29" spans="1:7" ht="14.45" x14ac:dyDescent="0.3">
      <c r="A29" s="1" t="s">
        <v>27</v>
      </c>
      <c r="B29" s="7" t="s">
        <v>41</v>
      </c>
      <c r="C29" s="10">
        <v>4</v>
      </c>
      <c r="D29" s="8" t="s">
        <v>15</v>
      </c>
      <c r="E29" s="9"/>
      <c r="F29" s="11">
        <f t="shared" si="2"/>
        <v>0</v>
      </c>
      <c r="G29" s="11">
        <f t="shared" si="3"/>
        <v>0</v>
      </c>
    </row>
    <row r="30" spans="1:7" ht="14.45" x14ac:dyDescent="0.3">
      <c r="A30" s="1" t="s">
        <v>28</v>
      </c>
      <c r="B30" s="7" t="s">
        <v>42</v>
      </c>
      <c r="C30" s="10">
        <v>4</v>
      </c>
      <c r="D30" s="8" t="s">
        <v>15</v>
      </c>
      <c r="E30" s="9"/>
      <c r="F30" s="11">
        <f t="shared" si="2"/>
        <v>0</v>
      </c>
      <c r="G30" s="11">
        <f t="shared" si="3"/>
        <v>0</v>
      </c>
    </row>
    <row r="31" spans="1:7" x14ac:dyDescent="0.25">
      <c r="A31" s="1" t="s">
        <v>29</v>
      </c>
      <c r="B31" s="7" t="s">
        <v>43</v>
      </c>
      <c r="C31" s="10">
        <v>4</v>
      </c>
      <c r="D31" s="8" t="s">
        <v>15</v>
      </c>
      <c r="E31" s="9"/>
      <c r="F31" s="11">
        <f t="shared" si="2"/>
        <v>0</v>
      </c>
      <c r="G31" s="11">
        <f t="shared" si="3"/>
        <v>0</v>
      </c>
    </row>
    <row r="32" spans="1:7" x14ac:dyDescent="0.25">
      <c r="A32" s="23" t="s">
        <v>48</v>
      </c>
      <c r="B32" s="24"/>
      <c r="C32" s="24"/>
      <c r="D32" s="24"/>
      <c r="E32" s="25"/>
      <c r="F32" s="13">
        <f>SUM(F17:F31)</f>
        <v>0</v>
      </c>
      <c r="G32" s="13">
        <f>SUM(G17:G31)</f>
        <v>0</v>
      </c>
    </row>
    <row r="34" spans="5:7" x14ac:dyDescent="0.25">
      <c r="E34" s="21"/>
      <c r="F34" s="22"/>
      <c r="G34" s="22"/>
    </row>
  </sheetData>
  <mergeCells count="6">
    <mergeCell ref="A1:G1"/>
    <mergeCell ref="A4:G4"/>
    <mergeCell ref="A15:G15"/>
    <mergeCell ref="A16:G16"/>
    <mergeCell ref="A14:E14"/>
    <mergeCell ref="A32:E32"/>
  </mergeCells>
  <phoneticPr fontId="4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Maciek</cp:lastModifiedBy>
  <cp:lastPrinted>2022-11-02T07:28:07Z</cp:lastPrinted>
  <dcterms:created xsi:type="dcterms:W3CDTF">2022-10-31T08:33:47Z</dcterms:created>
  <dcterms:modified xsi:type="dcterms:W3CDTF">2022-11-08T10:21:51Z</dcterms:modified>
</cp:coreProperties>
</file>